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3" documentId="13_ncr:1_{90EB9697-FBCC-4EDE-95AF-7DF3911AEA04}" xr6:coauthVersionLast="46" xr6:coauthVersionMax="46" xr10:uidLastSave="{D6BD0CCB-E49C-422B-B555-C3DAEAED5101}"/>
  <bookViews>
    <workbookView xWindow="2115" yWindow="418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<sst xmlns="http://schemas.openxmlformats.org/spreadsheetml/2006/main" count="144" uniqueCount="56">
  <si>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</si>
  <si>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</si>
  <si>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</si>
  <si>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</si>
  <si>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</si>
  <si>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</si>
  <si>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</si>
  <si>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</si>
  <si>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</si>
  <si>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</si>
  <si>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</si>
  <si>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</si>
  <si>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</si>
  <si>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</si>
  <si>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</si>
  <si>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</si>
  <si>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</si>
  <si>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</si>
  <si>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</si>
  <si>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</si>
  <si>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</si>
  <si>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</si>
  <si>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</si>
  <si>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</si>
  <si>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</si>
  <si>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</si>
  <si>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</si>
  <si>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</si>
  <si>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</si>
  <si>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</si>
  <si>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</si>
  <si>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</si>
  <si>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</si>
  <si>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</si>
  <si>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</si>
  <si>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</si>
  <si>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</si>
  <si>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</si>
  <si>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</si>
  <si>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</si>
  <si>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</si>
  <si>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</si>
  <si>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</si>
  <si>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</si>
  <si>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</si>
  <si>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</si>
  <si>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</si>
  <si>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</si>
  <si>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</si>
  <si>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</si>
  <si>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</si>
  <si>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</si>
  <si>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</si>
  <si>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</si>
  <si>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</si>
  <si>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61 - 63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</si>
</sst>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I25" sqref="I2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42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61.4</v>
      </c>
      <c r="E15" s="61">
        <f>'Raw Data'!N2</f>
        <v>3386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63</v>
      </c>
      <c r="E16" s="43">
        <f>'Raw Data'!N3</f>
        <v>3066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62.2</v>
      </c>
      <c r="E17" s="43">
        <f>'Raw Data'!N4</f>
        <v>3258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63</v>
      </c>
      <c r="E18" s="43">
        <f>'Raw Data'!N5</f>
        <v>3368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63</v>
      </c>
      <c r="E19" s="43">
        <f>'Raw Data'!N6</f>
        <v>3090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63</v>
      </c>
      <c r="E20" s="43">
        <f>'Raw Data'!N7</f>
        <v>3336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05/13/2021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G38" sqref="G38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0.43385416666666665</v>
      </c>
      <c r="E2" t="s">
        <v>34</v>
      </c>
      <c r="F2">
        <v>3350</v>
      </c>
      <c r="G2">
        <v>0.3</v>
      </c>
      <c r="H2">
        <v>61</v>
      </c>
      <c r="I2" s="77">
        <f>AVERAGE(F2:F6)</f>
        <v>3386</v>
      </c>
      <c r="J2" s="23">
        <f>AVERAGE(H2:H6)</f>
        <v>61.4</v>
      </c>
      <c r="K2" s="6"/>
      <c r="L2" s="67" t="str">
        <f>A2</f>
        <v>1+35</v>
      </c>
      <c r="M2" s="8">
        <f>B2</f>
        <v>5</v>
      </c>
      <c r="N2" s="8">
        <f>I2</f>
        <v>3386</v>
      </c>
      <c r="O2" s="8">
        <f>J2</f>
        <v>61.4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0.43403935185185188</v>
      </c>
      <c r="E3" t="s">
        <v>34</v>
      </c>
      <c r="F3">
        <v>3330</v>
      </c>
      <c r="G3">
        <v>0.3</v>
      </c>
      <c r="H3">
        <v>61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3066</v>
      </c>
      <c r="O3" s="8">
        <f>J7</f>
        <v>63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0.43422453703703701</v>
      </c>
      <c r="E4" t="s">
        <v>34</v>
      </c>
      <c r="F4">
        <v>3360</v>
      </c>
      <c r="G4">
        <v>0.3</v>
      </c>
      <c r="H4">
        <v>61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3258</v>
      </c>
      <c r="O4" s="8">
        <f>J12</f>
        <v>62.2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0.4346990740740741</v>
      </c>
      <c r="E5" t="s">
        <v>19</v>
      </c>
      <c r="F5">
        <v>3430</v>
      </c>
      <c r="G5">
        <v>0.3</v>
      </c>
      <c r="H5">
        <v>61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3368</v>
      </c>
      <c r="O5" s="8">
        <f>J17</f>
        <v>63</v>
      </c>
    </row>
    <row r="6" spans="1:15" x14ac:dyDescent="0.25">
      <c r="A6" s="18" t="s">
        <v>48</v>
      </c>
      <c r="B6" s="16">
        <v>5</v>
      </c>
      <c r="C6" s="83" t="s">
        <v>54</v>
      </c>
      <c r="D6" s="84">
        <v>0.43489583333333331</v>
      </c>
      <c r="E6" t="s">
        <v>19</v>
      </c>
      <c r="F6">
        <v>3460</v>
      </c>
      <c r="G6">
        <v>0.3</v>
      </c>
      <c r="H6">
        <v>63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3090</v>
      </c>
      <c r="O6" s="8">
        <f>J22</f>
        <v>63</v>
      </c>
    </row>
    <row r="7" spans="1:15" x14ac:dyDescent="0.25">
      <c r="A7" s="17" t="s">
        <v>48</v>
      </c>
      <c r="B7" s="14">
        <v>15</v>
      </c>
      <c r="C7" s="85" t="s">
        <v>54</v>
      </c>
      <c r="D7" s="86">
        <v>0.44105324074074076</v>
      </c>
      <c r="E7" s="87" t="s">
        <v>34</v>
      </c>
      <c r="F7" s="87">
        <v>3180</v>
      </c>
      <c r="G7" s="87">
        <v>0.3</v>
      </c>
      <c r="H7" s="88">
        <v>63</v>
      </c>
      <c r="I7" s="77">
        <f>AVERAGE(F7:F11)</f>
        <v>3066</v>
      </c>
      <c r="J7" s="23">
        <f>AVERAGE(H7:H11)</f>
        <v>63</v>
      </c>
      <c r="K7" s="6"/>
      <c r="L7" s="67" t="str">
        <f>L6</f>
        <v>1+50</v>
      </c>
      <c r="M7" s="8">
        <f>B27</f>
        <v>25</v>
      </c>
      <c r="N7" s="8">
        <f>I27</f>
        <v>3336</v>
      </c>
      <c r="O7" s="8">
        <f>J27</f>
        <v>63</v>
      </c>
    </row>
    <row r="8" spans="1:15" x14ac:dyDescent="0.25">
      <c r="A8" s="18" t="s">
        <v>48</v>
      </c>
      <c r="B8" s="16">
        <v>15</v>
      </c>
      <c r="C8" s="89" t="s">
        <v>54</v>
      </c>
      <c r="D8" s="90">
        <v>0.44123842592592594</v>
      </c>
      <c r="E8" s="91" t="s">
        <v>34</v>
      </c>
      <c r="F8" s="91">
        <v>3210</v>
      </c>
      <c r="G8" s="91">
        <v>0.3</v>
      </c>
      <c r="H8" s="92">
        <v>63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 t="s">
        <v>54</v>
      </c>
      <c r="D9" s="90">
        <v>0.44142361111111111</v>
      </c>
      <c r="E9" s="91" t="s">
        <v>34</v>
      </c>
      <c r="F9" s="91">
        <v>3140</v>
      </c>
      <c r="G9" s="91">
        <v>0.3</v>
      </c>
      <c r="H9" s="92">
        <v>63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 t="s">
        <v>54</v>
      </c>
      <c r="D10" s="90">
        <v>0.44196759259259261</v>
      </c>
      <c r="E10" s="91" t="s">
        <v>19</v>
      </c>
      <c r="F10" s="91">
        <v>2910</v>
      </c>
      <c r="G10" s="91">
        <v>0.3</v>
      </c>
      <c r="H10" s="92">
        <v>63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3" t="s">
        <v>54</v>
      </c>
      <c r="D11" s="94">
        <v>0.44215277777777778</v>
      </c>
      <c r="E11" s="95" t="s">
        <v>19</v>
      </c>
      <c r="F11" s="95">
        <v>2890</v>
      </c>
      <c r="G11" s="95">
        <v>0.3</v>
      </c>
      <c r="H11" s="96">
        <v>63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0.44381944444444449</v>
      </c>
      <c r="E12" t="s">
        <v>34</v>
      </c>
      <c r="F12">
        <v>3220</v>
      </c>
      <c r="G12">
        <v>0.3</v>
      </c>
      <c r="H12">
        <v>63</v>
      </c>
      <c r="I12" s="77">
        <f>AVERAGE(F12:F16)</f>
        <v>3258</v>
      </c>
      <c r="J12" s="23">
        <f>AVERAGE(H12:H16)</f>
        <v>62.2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0.44400462962962961</v>
      </c>
      <c r="E13" t="s">
        <v>34</v>
      </c>
      <c r="F13">
        <v>3230</v>
      </c>
      <c r="G13">
        <v>0.3</v>
      </c>
      <c r="H13">
        <v>63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0.44418981481481484</v>
      </c>
      <c r="E14" t="s">
        <v>34</v>
      </c>
      <c r="F14">
        <v>3280</v>
      </c>
      <c r="G14">
        <v>0.3</v>
      </c>
      <c r="H14">
        <v>61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0.4447916666666667</v>
      </c>
      <c r="E15" t="s">
        <v>19</v>
      </c>
      <c r="F15">
        <v>3270</v>
      </c>
      <c r="G15">
        <v>0.3</v>
      </c>
      <c r="H15">
        <v>63</v>
      </c>
      <c r="I15" s="78"/>
      <c r="J15" s="25"/>
    </row>
    <row r="16" spans="1:15" x14ac:dyDescent="0.25">
      <c r="A16" s="18" t="s">
        <v>48</v>
      </c>
      <c r="B16" s="16">
        <v>25</v>
      </c>
      <c r="C16" s="83" t="s">
        <v>54</v>
      </c>
      <c r="D16" s="84">
        <v>0.44497685185185182</v>
      </c>
      <c r="E16" t="s">
        <v>19</v>
      </c>
      <c r="F16">
        <v>3290</v>
      </c>
      <c r="G16">
        <v>0.3</v>
      </c>
      <c r="H16">
        <v>61</v>
      </c>
      <c r="I16" s="79"/>
      <c r="J16" s="26"/>
    </row>
    <row r="17" spans="1:25" x14ac:dyDescent="0.25">
      <c r="A17" s="17" t="s">
        <v>49</v>
      </c>
      <c r="B17" s="14">
        <v>5</v>
      </c>
      <c r="C17" s="85" t="s">
        <v>54</v>
      </c>
      <c r="D17" s="86">
        <v>0.45476851851851857</v>
      </c>
      <c r="E17" s="87" t="s">
        <v>34</v>
      </c>
      <c r="F17" s="87">
        <v>3220</v>
      </c>
      <c r="G17" s="87">
        <v>0.3</v>
      </c>
      <c r="H17" s="88">
        <v>63</v>
      </c>
      <c r="I17" s="77">
        <f>AVERAGE(F17:F21)</f>
        <v>3368</v>
      </c>
      <c r="J17" s="23">
        <f>AVERAGE(H17:H21)</f>
        <v>63</v>
      </c>
    </row>
    <row r="18" spans="1:25" x14ac:dyDescent="0.25">
      <c r="A18" s="18" t="s">
        <v>49</v>
      </c>
      <c r="B18" s="16">
        <v>5</v>
      </c>
      <c r="C18" s="89" t="s">
        <v>54</v>
      </c>
      <c r="D18" s="90">
        <v>0.45495370370370369</v>
      </c>
      <c r="E18" s="91" t="s">
        <v>34</v>
      </c>
      <c r="F18" s="91">
        <v>3290</v>
      </c>
      <c r="G18" s="91">
        <v>0.3</v>
      </c>
      <c r="H18" s="92">
        <v>63</v>
      </c>
      <c r="I18" s="78"/>
      <c r="J18" s="25"/>
    </row>
    <row r="19" spans="1:25" x14ac:dyDescent="0.25">
      <c r="A19" s="18" t="s">
        <v>49</v>
      </c>
      <c r="B19" s="16">
        <v>5</v>
      </c>
      <c r="C19" s="89" t="s">
        <v>54</v>
      </c>
      <c r="D19" s="90">
        <v>0.45513888888888893</v>
      </c>
      <c r="E19" s="91" t="s">
        <v>34</v>
      </c>
      <c r="F19" s="91">
        <v>3270</v>
      </c>
      <c r="G19" s="91">
        <v>0.3</v>
      </c>
      <c r="H19" s="92">
        <v>63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9" t="s">
        <v>54</v>
      </c>
      <c r="D20" s="90">
        <v>0.45579861111111114</v>
      </c>
      <c r="E20" s="91" t="s">
        <v>19</v>
      </c>
      <c r="F20" s="91">
        <v>3540</v>
      </c>
      <c r="G20" s="91">
        <v>0.3</v>
      </c>
      <c r="H20" s="92">
        <v>63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3" t="s">
        <v>54</v>
      </c>
      <c r="D21" s="94">
        <v>0.45598379629629626</v>
      </c>
      <c r="E21" s="95" t="s">
        <v>19</v>
      </c>
      <c r="F21" s="95">
        <v>3520</v>
      </c>
      <c r="G21" s="95">
        <v>0.3</v>
      </c>
      <c r="H21" s="96">
        <v>63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0.45097222222222227</v>
      </c>
      <c r="E22" t="s">
        <v>34</v>
      </c>
      <c r="F22">
        <v>3150</v>
      </c>
      <c r="G22">
        <v>0.3</v>
      </c>
      <c r="H22">
        <v>63</v>
      </c>
      <c r="I22" s="77">
        <f>AVERAGE(F22:F26)</f>
        <v>3090</v>
      </c>
      <c r="J22" s="23">
        <f>AVERAGE(H22:H26)</f>
        <v>63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0.4511574074074074</v>
      </c>
      <c r="E23" t="s">
        <v>34</v>
      </c>
      <c r="F23">
        <v>3120</v>
      </c>
      <c r="G23">
        <v>0.3</v>
      </c>
      <c r="H23">
        <v>63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0.45134259259259263</v>
      </c>
      <c r="E24" t="s">
        <v>34</v>
      </c>
      <c r="F24">
        <v>3130</v>
      </c>
      <c r="G24">
        <v>0.3</v>
      </c>
      <c r="H24">
        <v>63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0.45203703703703701</v>
      </c>
      <c r="E25" t="s">
        <v>19</v>
      </c>
      <c r="F25">
        <v>3000</v>
      </c>
      <c r="G25">
        <v>0.3</v>
      </c>
      <c r="H25">
        <v>63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 t="s">
        <v>54</v>
      </c>
      <c r="D26" s="84">
        <v>0.45222222222222225</v>
      </c>
      <c r="E26" t="s">
        <v>19</v>
      </c>
      <c r="F26">
        <v>3050</v>
      </c>
      <c r="G26">
        <v>0.3</v>
      </c>
      <c r="H26">
        <v>63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 t="s">
        <v>54</v>
      </c>
      <c r="D27" s="86">
        <v>0.44712962962962965</v>
      </c>
      <c r="E27" s="87" t="s">
        <v>34</v>
      </c>
      <c r="F27" s="87">
        <v>3450</v>
      </c>
      <c r="G27" s="87">
        <v>0.3</v>
      </c>
      <c r="H27" s="88">
        <v>63</v>
      </c>
      <c r="I27" s="77">
        <f>AVERAGE(F27:F31)</f>
        <v>3336</v>
      </c>
      <c r="J27" s="23">
        <f>AVERAGE(H27:H31)</f>
        <v>63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 t="s">
        <v>54</v>
      </c>
      <c r="D28" s="84">
        <v>0.44732638888888893</v>
      </c>
      <c r="E28" t="s">
        <v>34</v>
      </c>
      <c r="F28">
        <v>3470</v>
      </c>
      <c r="G28">
        <v>0.3</v>
      </c>
      <c r="H28">
        <v>63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 t="s">
        <v>54</v>
      </c>
      <c r="D29" s="84">
        <v>0.44753472222222218</v>
      </c>
      <c r="E29" t="s">
        <v>34</v>
      </c>
      <c r="F29">
        <v>3440</v>
      </c>
      <c r="G29">
        <v>0.3</v>
      </c>
      <c r="H29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 t="s">
        <v>54</v>
      </c>
      <c r="D30" s="90">
        <v>0.44900462962962967</v>
      </c>
      <c r="E30" s="91" t="s">
        <v>19</v>
      </c>
      <c r="F30" s="91">
        <v>3160</v>
      </c>
      <c r="G30" s="91">
        <v>0.3</v>
      </c>
      <c r="H30" s="92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3" t="s">
        <v>54</v>
      </c>
      <c r="D31" s="94">
        <v>0.44920138888888889</v>
      </c>
      <c r="E31" s="95" t="s">
        <v>19</v>
      </c>
      <c r="F31" s="95">
        <v>3160</v>
      </c>
      <c r="G31" s="95">
        <v>0.3</v>
      </c>
      <c r="H31" s="96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6B6F7C-68F2-4DCF-9462-349D170146C2}"/>
</file>

<file path=customXml/itemProps2.xml><?xml version="1.0" encoding="utf-8"?>
<ds:datastoreItem xmlns:ds="http://schemas.openxmlformats.org/officeDocument/2006/customXml" ds:itemID="{935CED3D-55A6-4A08-BD29-2A97C9F6435A}"/>
</file>

<file path=customXml/itemProps3.xml><?xml version="1.0" encoding="utf-8"?>
<ds:datastoreItem xmlns:ds="http://schemas.openxmlformats.org/officeDocument/2006/customXml" ds:itemID="{654D8A59-F225-45B6-88B5-867ECAE424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